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Plany\Plany 2026\Kosztorysy ofertowe\Kosztorysy ofertowe zablokowane\"/>
    </mc:Choice>
  </mc:AlternateContent>
  <xr:revisionPtr revIDLastSave="0" documentId="8_{AB103448-CB8C-47D7-BE93-12CC1ECBC1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2" i="1" l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I42" i="1"/>
  <c r="I37" i="1"/>
  <c r="I32" i="1"/>
  <c r="F84" i="1" s="1"/>
  <c r="L63" i="1" l="1"/>
  <c r="L64" i="1"/>
  <c r="L70" i="1"/>
  <c r="L47" i="1"/>
  <c r="L71" i="1"/>
  <c r="L77" i="1"/>
  <c r="L55" i="1"/>
  <c r="L62" i="1"/>
  <c r="L82" i="1"/>
  <c r="K32" i="1"/>
  <c r="K42" i="1"/>
  <c r="L42" i="1" s="1"/>
  <c r="K52" i="1"/>
  <c r="L52" i="1" s="1"/>
  <c r="K56" i="1"/>
  <c r="L56" i="1" s="1"/>
  <c r="K58" i="1"/>
  <c r="L58" i="1" s="1"/>
  <c r="K60" i="1"/>
  <c r="L60" i="1" s="1"/>
  <c r="K62" i="1"/>
  <c r="K64" i="1"/>
  <c r="K66" i="1"/>
  <c r="L66" i="1" s="1"/>
  <c r="K68" i="1"/>
  <c r="L68" i="1" s="1"/>
  <c r="K70" i="1"/>
  <c r="K72" i="1"/>
  <c r="L72" i="1" s="1"/>
  <c r="K74" i="1"/>
  <c r="L74" i="1" s="1"/>
  <c r="K76" i="1"/>
  <c r="L76" i="1" s="1"/>
  <c r="K78" i="1"/>
  <c r="L78" i="1" s="1"/>
  <c r="K80" i="1"/>
  <c r="L80" i="1" s="1"/>
  <c r="K82" i="1"/>
  <c r="L32" i="1"/>
  <c r="K37" i="1"/>
  <c r="L37" i="1" s="1"/>
  <c r="K47" i="1"/>
  <c r="K55" i="1"/>
  <c r="K57" i="1"/>
  <c r="L57" i="1" s="1"/>
  <c r="K59" i="1"/>
  <c r="L59" i="1" s="1"/>
  <c r="K61" i="1"/>
  <c r="L61" i="1" s="1"/>
  <c r="K63" i="1"/>
  <c r="K65" i="1"/>
  <c r="L65" i="1" s="1"/>
  <c r="K67" i="1"/>
  <c r="L67" i="1" s="1"/>
  <c r="K69" i="1"/>
  <c r="L69" i="1" s="1"/>
  <c r="K71" i="1"/>
  <c r="K73" i="1"/>
  <c r="L73" i="1" s="1"/>
  <c r="K75" i="1"/>
  <c r="L75" i="1" s="1"/>
  <c r="K77" i="1"/>
  <c r="K79" i="1"/>
  <c r="L79" i="1" s="1"/>
  <c r="K81" i="1"/>
  <c r="L81" i="1" s="1"/>
  <c r="F85" i="1" l="1"/>
  <c r="B26" i="1" s="1"/>
</calcChain>
</file>

<file path=xl/sharedStrings.xml><?xml version="1.0" encoding="utf-8"?>
<sst xmlns="http://schemas.openxmlformats.org/spreadsheetml/2006/main" count="231" uniqueCount="133">
  <si>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</si>
  <si>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</si>
  <si>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</si>
  <si>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</si>
  <si>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</si>
  <si>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</si>
  <si>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</si>
  <si>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</si>
  <si>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</si>
  <si>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</si>
  <si>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</si>
  <si>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</si>
  <si>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</si>
  <si>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</si>
  <si>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</si>
  <si>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15</t>
  </si>
  <si>
    <t>PORZ-ZRB</t>
  </si>
  <si>
    <t>Porządkowanie zrębów z pozostałości drzewnych - mechaniczne</t>
  </si>
  <si>
    <t>HA</t>
  </si>
  <si>
    <t>19</t>
  </si>
  <si>
    <t>WPOD N</t>
  </si>
  <si>
    <t>Wycinanie podszytów i podrostów (teren równy lub falisty)</t>
  </si>
  <si>
    <t>47</t>
  </si>
  <si>
    <t>OPR-PSPAL</t>
  </si>
  <si>
    <t>Opryski środkami ochrony roślin opryskiwaczem plecakowym z napędem spalinowym</t>
  </si>
  <si>
    <t>54</t>
  </si>
  <si>
    <t>WYK-PASR</t>
  </si>
  <si>
    <t>Zdarcie pokrywy na pasach - prace ręczne</t>
  </si>
  <si>
    <t>KMTR</t>
  </si>
  <si>
    <t>72</t>
  </si>
  <si>
    <t>WYK-PASCZ</t>
  </si>
  <si>
    <t>Wyorywanie bruzd pługiem leśnym na powierzchni pow. 0,50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</si>
  <si>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</si>
  <si>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</si>
  <si>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</si>
  <si>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</si>
  <si>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</si>
  <si>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</si>
  <si>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</si>
  <si>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</si>
  <si>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</si>
  <si>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</si>
  <si>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</si>
  <si>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</si>
  <si>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</si>
  <si>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</si>
  <si>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</si>
  <si>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</si>
  <si>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</si>
  <si>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</si>
  <si>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</si>
  <si>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</si>
  <si>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</si>
  <si>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</si>
  <si>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</si>
  <si>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</si>
  <si>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</si>
  <si>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</si>
  <si>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</si>
  <si>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</si>
  <si>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</si>
  <si>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</si>
  <si>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</si>
  <si>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</si>
  <si>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</si>
  <si>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</si>
  <si>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</si>
  <si>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</si>
  <si>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168</t>
  </si>
  <si>
    <t>SMAR-PBIO</t>
  </si>
  <si>
    <t>Smarowanie pni biopreparatem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</si>
  <si>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</si>
  <si>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</si>
  <si>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</si>
  <si>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</si>
  <si>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</si>
  <si>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</si>
  <si>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</si>
  <si>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</si>
  <si>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</si>
  <si>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</si>
  <si>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</si>
  <si>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</si>
  <si>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</si>
  <si>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</si>
  <si>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</si>
  <si>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</si>
  <si>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</si>
  <si>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</si>
  <si>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</si>
  <si>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</si>
  <si>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</si>
  <si>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</si>
  <si>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</si>
  <si>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</si>
  <si>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</si>
  <si>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</si>
  <si>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</si>
  <si>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</si>
  <si>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</si>
  <si>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</si>
  <si>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</si>
  <si>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</si>
  <si>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</si>
  <si>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</si>
  <si>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</si>
  <si>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</si>
  <si>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</si>
  <si>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</si>
  <si>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</si>
  <si>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</si>
  <si>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</si>
  <si>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Solec Kujawski</t>
  </si>
  <si>
    <t xml:space="preserve">86-050 Solec Kujawski; Leśna;64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</si>
  <si>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</si>
  <si>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</si>
  <si>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</si>
  <si>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</si>
  <si>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</si>
  <si>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</si>
  <si>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</si>
  <si>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</si>
  <si>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</si>
  <si>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</si>
  <si>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</si>
  <si>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</si>
  <si>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</si>
  <si>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</si>
  <si>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</si>
  <si>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</si>
  <si>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</si>
  <si>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</si>
  <si>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Solec Kujawski w roku 2026''  składamy niniejszym ofertę na pakiet P06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</si>
</sst>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3"/>
  <sheetViews>
    <sheetView tabSelected="1" workbookViewId="0">
      <selection activeCell="G64" sqref="G6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106</v>
      </c>
      <c r="K2" s="17"/>
      <c r="L2" s="17"/>
      <c r="M2" s="17"/>
      <c r="N2" s="17"/>
      <c r="O2" s="17"/>
      <c r="P2" s="17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27"/>
      <c r="C4" s="27"/>
      <c r="D4" s="27"/>
      <c r="E4" s="27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27"/>
      <c r="C6" s="27"/>
      <c r="D6" s="27"/>
      <c r="E6" s="27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27"/>
      <c r="C8" s="27"/>
      <c r="D8" s="27"/>
      <c r="E8" s="27"/>
    </row>
    <row r="9" spans="2:16" s="1" customFormat="1" ht="4.3499999999999996" customHeight="1" x14ac:dyDescent="0.2"/>
    <row r="10" spans="2:16" s="1" customFormat="1" ht="6.95" customHeight="1" x14ac:dyDescent="0.2">
      <c r="B10" s="30" t="s">
        <v>107</v>
      </c>
      <c r="C10" s="30"/>
      <c r="D10" s="30"/>
      <c r="E10" s="30"/>
    </row>
    <row r="11" spans="2:16" s="1" customFormat="1" ht="12.2" customHeight="1" x14ac:dyDescent="0.2">
      <c r="B11" s="30"/>
      <c r="C11" s="30"/>
      <c r="D11" s="30"/>
      <c r="E11" s="30"/>
      <c r="G11" s="11"/>
      <c r="H11" s="29" t="s">
        <v>108</v>
      </c>
      <c r="I11" s="29"/>
      <c r="J11" s="29"/>
      <c r="K11" s="29"/>
      <c r="L11" s="29"/>
      <c r="M11" s="29"/>
      <c r="N11" s="29"/>
      <c r="O11" s="29"/>
    </row>
    <row r="12" spans="2:16" s="1" customFormat="1" ht="7.9" customHeight="1" x14ac:dyDescent="0.2">
      <c r="H12" s="29"/>
      <c r="I12" s="29"/>
      <c r="J12" s="29"/>
      <c r="K12" s="29"/>
      <c r="L12" s="29"/>
      <c r="M12" s="29"/>
      <c r="N12" s="29"/>
      <c r="O12" s="29"/>
    </row>
    <row r="13" spans="2:16" s="1" customFormat="1" ht="20.25" customHeight="1" x14ac:dyDescent="0.2"/>
    <row r="14" spans="2:16" s="1" customFormat="1" ht="24" customHeight="1" x14ac:dyDescent="0.2">
      <c r="F14" s="31" t="s">
        <v>109</v>
      </c>
      <c r="G14" s="31"/>
      <c r="H14" s="31"/>
      <c r="I14" s="31"/>
    </row>
    <row r="15" spans="2:16" s="1" customFormat="1" ht="43.15" customHeight="1" x14ac:dyDescent="0.2"/>
    <row r="16" spans="2:16" s="1" customFormat="1" ht="20.85" customHeight="1" x14ac:dyDescent="0.2">
      <c r="C16" s="28" t="s">
        <v>110</v>
      </c>
      <c r="D16" s="28"/>
      <c r="E16" s="28"/>
    </row>
    <row r="17" spans="2:13" s="1" customFormat="1" ht="2.65" customHeight="1" x14ac:dyDescent="0.2"/>
    <row r="18" spans="2:13" s="1" customFormat="1" ht="20.85" customHeight="1" x14ac:dyDescent="0.2">
      <c r="C18" s="28" t="s">
        <v>111</v>
      </c>
      <c r="D18" s="28"/>
      <c r="E18" s="28"/>
    </row>
    <row r="19" spans="2:13" s="1" customFormat="1" ht="2.65" customHeight="1" x14ac:dyDescent="0.2"/>
    <row r="20" spans="2:13" s="1" customFormat="1" ht="20.85" customHeight="1" x14ac:dyDescent="0.2">
      <c r="C20" s="28" t="s">
        <v>112</v>
      </c>
      <c r="D20" s="28"/>
      <c r="E20" s="28"/>
    </row>
    <row r="21" spans="2:13" s="1" customFormat="1" ht="2.65" customHeight="1" x14ac:dyDescent="0.2"/>
    <row r="22" spans="2:13" s="1" customFormat="1" ht="20.85" customHeight="1" x14ac:dyDescent="0.2">
      <c r="C22" s="28" t="s">
        <v>113</v>
      </c>
      <c r="D22" s="28"/>
      <c r="E22" s="28"/>
    </row>
    <row r="23" spans="2:13" s="1" customFormat="1" ht="34.700000000000003" customHeight="1" x14ac:dyDescent="0.2"/>
    <row r="24" spans="2:13" s="1" customFormat="1" ht="50.1" customHeight="1" x14ac:dyDescent="0.2">
      <c r="B24" s="35" t="s">
        <v>132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65" customHeight="1" x14ac:dyDescent="0.2"/>
    <row r="26" spans="2:13" s="1" customFormat="1" ht="57.75" customHeight="1" x14ac:dyDescent="0.2">
      <c r="B26" s="36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8" t="s">
        <v>114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2:13" s="1" customFormat="1" ht="5.25" customHeight="1" x14ac:dyDescent="0.2"/>
    <row r="31" spans="2:13" s="1" customFormat="1" ht="53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742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8" t="s">
        <v>115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</row>
    <row r="35" spans="2:13" s="1" customFormat="1" ht="5.25" customHeight="1" x14ac:dyDescent="0.2"/>
    <row r="36" spans="2:13" s="1" customFormat="1" ht="60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365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8" t="s">
        <v>116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</row>
    <row r="40" spans="2:13" s="1" customFormat="1" ht="5.25" customHeight="1" x14ac:dyDescent="0.2"/>
    <row r="41" spans="2:13" s="1" customFormat="1" ht="54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3186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8" t="s">
        <v>117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2:13" s="1" customFormat="1" ht="5.25" customHeight="1" x14ac:dyDescent="0.2"/>
    <row r="46" spans="2:13" s="1" customFormat="1" ht="57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358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2" customHeight="1" x14ac:dyDescent="0.2"/>
    <row r="49" spans="2:13" s="1" customFormat="1" ht="18.2" customHeight="1" x14ac:dyDescent="0.2">
      <c r="B49" s="28" t="s">
        <v>118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</row>
    <row r="50" spans="2:13" s="1" customFormat="1" ht="5.25" customHeight="1" x14ac:dyDescent="0.2"/>
    <row r="51" spans="2:13" s="1" customFormat="1" ht="57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8" t="s">
        <v>10</v>
      </c>
      <c r="M51" s="18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180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58.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8" t="s">
        <v>10</v>
      </c>
      <c r="M54" s="18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14.74</v>
      </c>
      <c r="H55" s="10">
        <v>0</v>
      </c>
      <c r="I55" s="9">
        <f t="shared" ref="I55:I82" si="0">ROUND(G55* H55,2)</f>
        <v>0</v>
      </c>
      <c r="J55" s="5">
        <v>8</v>
      </c>
      <c r="K55" s="9">
        <f t="shared" ref="K55:K82" si="1">ROUND(I55* J55/100,2)</f>
        <v>0</v>
      </c>
      <c r="L55" s="12">
        <f t="shared" ref="L55:L82" si="2">ROUND(I55+ K55,2)</f>
        <v>0</v>
      </c>
      <c r="M55" s="13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13.3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4.67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1.7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39.380000000000003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14</v>
      </c>
      <c r="G60" s="8">
        <v>78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19.760000000000002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68.42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4.99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38</v>
      </c>
      <c r="G64" s="8">
        <v>93.17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15.24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63</v>
      </c>
      <c r="G69" s="8">
        <v>80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2">
        <f t="shared" si="2"/>
        <v>0</v>
      </c>
      <c r="M69" s="13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20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18</v>
      </c>
      <c r="G71" s="8">
        <v>3.22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63</v>
      </c>
      <c r="G72" s="8">
        <v>333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73</v>
      </c>
      <c r="F73" s="6" t="s">
        <v>63</v>
      </c>
      <c r="G73" s="8">
        <v>120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63</v>
      </c>
      <c r="G74" s="8">
        <v>80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63</v>
      </c>
      <c r="G75" s="8">
        <v>2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63</v>
      </c>
      <c r="G76" s="8">
        <v>40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63</v>
      </c>
      <c r="G77" s="8">
        <v>40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63</v>
      </c>
      <c r="G78" s="8">
        <v>55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90</v>
      </c>
      <c r="F79" s="6" t="s">
        <v>63</v>
      </c>
      <c r="G79" s="8">
        <v>10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31</v>
      </c>
      <c r="C80" s="6" t="s">
        <v>93</v>
      </c>
      <c r="D80" s="6" t="s">
        <v>94</v>
      </c>
      <c r="E80" s="7" t="s">
        <v>73</v>
      </c>
      <c r="F80" s="6" t="s">
        <v>63</v>
      </c>
      <c r="G80" s="8">
        <v>81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32</v>
      </c>
      <c r="C81" s="6" t="s">
        <v>95</v>
      </c>
      <c r="D81" s="6" t="s">
        <v>96</v>
      </c>
      <c r="E81" s="7" t="s">
        <v>97</v>
      </c>
      <c r="F81" s="6" t="s">
        <v>63</v>
      </c>
      <c r="G81" s="8">
        <v>24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90</v>
      </c>
      <c r="F82" s="6" t="s">
        <v>63</v>
      </c>
      <c r="G82" s="8">
        <v>11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55.9" customHeight="1" x14ac:dyDescent="0.2"/>
    <row r="84" spans="2:14" s="1" customFormat="1" ht="21.4" customHeight="1" x14ac:dyDescent="0.2">
      <c r="B84" s="37" t="s">
        <v>100</v>
      </c>
      <c r="C84" s="37"/>
      <c r="D84" s="37"/>
      <c r="E84" s="37"/>
      <c r="F84" s="20">
        <f>ROUND(I32+I37+I42+I47+I52+I55+I56+I57+I58+I59+I60+I61+I62+I63+I64+I65+I66+I67+I68+I69+I70+I71+I72+I73+I74+I75+I76+I77+I78+I79+I80+I81+I82,2)</f>
        <v>0</v>
      </c>
      <c r="G84" s="21"/>
      <c r="H84" s="21"/>
      <c r="I84" s="21"/>
      <c r="J84" s="21"/>
      <c r="K84" s="21"/>
      <c r="L84" s="21"/>
      <c r="M84" s="22"/>
    </row>
    <row r="85" spans="2:14" s="1" customFormat="1" ht="21.4" customHeight="1" x14ac:dyDescent="0.2">
      <c r="B85" s="37" t="s">
        <v>101</v>
      </c>
      <c r="C85" s="37"/>
      <c r="D85" s="37"/>
      <c r="E85" s="37"/>
      <c r="F85" s="23">
        <f>ROUND(L32+L37+L42+L47+L52+L55+L56+L57+L58+L59+L60+L61+L62+L63+L64+L65+L66+L67+L68+L69+L70+L71+L72+L73+L74+L75+L76+L77+L78+L79+L80+L81+L82,2)</f>
        <v>0</v>
      </c>
      <c r="G85" s="24"/>
      <c r="H85" s="24"/>
      <c r="I85" s="24"/>
      <c r="J85" s="24"/>
      <c r="K85" s="24"/>
      <c r="L85" s="24"/>
      <c r="M85" s="25"/>
    </row>
    <row r="86" spans="2:14" s="1" customFormat="1" ht="11.1" customHeight="1" x14ac:dyDescent="0.2"/>
    <row r="87" spans="2:14" s="1" customFormat="1" ht="80.099999999999994" customHeight="1" x14ac:dyDescent="0.2">
      <c r="B87" s="33" t="s">
        <v>119</v>
      </c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</row>
    <row r="88" spans="2:14" s="1" customFormat="1" ht="2.65" customHeight="1" x14ac:dyDescent="0.2"/>
    <row r="89" spans="2:14" s="1" customFormat="1" ht="110.1" customHeight="1" x14ac:dyDescent="0.2">
      <c r="B89" s="33" t="s">
        <v>120</v>
      </c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</row>
    <row r="90" spans="2:14" s="1" customFormat="1" ht="5.25" customHeight="1" x14ac:dyDescent="0.2"/>
    <row r="91" spans="2:14" s="1" customFormat="1" ht="110.1" customHeight="1" x14ac:dyDescent="0.2">
      <c r="B91" s="32" t="s">
        <v>121</v>
      </c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</row>
    <row r="92" spans="2:14" s="1" customFormat="1" ht="5.25" customHeight="1" x14ac:dyDescent="0.2"/>
    <row r="93" spans="2:14" s="1" customFormat="1" ht="37.9" customHeight="1" x14ac:dyDescent="0.2">
      <c r="C93" s="38" t="s">
        <v>102</v>
      </c>
      <c r="D93" s="38"/>
      <c r="E93" s="38"/>
      <c r="F93" s="26" t="s">
        <v>103</v>
      </c>
      <c r="G93" s="26"/>
      <c r="H93" s="26"/>
      <c r="I93" s="26"/>
      <c r="J93" s="26"/>
      <c r="K93" s="26"/>
      <c r="L93" s="26"/>
    </row>
    <row r="94" spans="2:14" s="1" customFormat="1" ht="28.7" customHeight="1" x14ac:dyDescent="0.2"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2:14" s="1" customFormat="1" ht="28.7" customHeight="1" x14ac:dyDescent="0.2"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2:14" s="1" customFormat="1" ht="28.7" customHeight="1" x14ac:dyDescent="0.2"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2:14" s="1" customFormat="1" ht="28.7" customHeight="1" x14ac:dyDescent="0.2"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2:14" s="1" customFormat="1" ht="2.65" customHeight="1" x14ac:dyDescent="0.2"/>
    <row r="99" spans="2:14" s="1" customFormat="1" ht="203.1" customHeight="1" x14ac:dyDescent="0.2">
      <c r="B99" s="33" t="s">
        <v>122</v>
      </c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</row>
    <row r="100" spans="2:14" s="1" customFormat="1" ht="2.65" customHeight="1" x14ac:dyDescent="0.2"/>
    <row r="101" spans="2:14" s="1" customFormat="1" ht="36.950000000000003" customHeight="1" x14ac:dyDescent="0.2">
      <c r="B101" s="39" t="s">
        <v>123</v>
      </c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</row>
    <row r="102" spans="2:14" s="1" customFormat="1" ht="2.65" customHeight="1" x14ac:dyDescent="0.2"/>
    <row r="103" spans="2:14" s="1" customFormat="1" ht="37.9" customHeight="1" x14ac:dyDescent="0.2">
      <c r="C103" s="38" t="s">
        <v>104</v>
      </c>
      <c r="D103" s="38"/>
      <c r="E103" s="38"/>
      <c r="F103" s="40" t="s">
        <v>105</v>
      </c>
      <c r="G103" s="40"/>
      <c r="H103" s="40"/>
      <c r="I103" s="40"/>
      <c r="J103" s="40"/>
      <c r="K103" s="40"/>
      <c r="L103" s="40"/>
    </row>
    <row r="104" spans="2:14" s="1" customFormat="1" ht="28.7" customHeight="1" x14ac:dyDescent="0.2"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2:14" s="1" customFormat="1" ht="28.7" customHeight="1" x14ac:dyDescent="0.2"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2:14" s="1" customFormat="1" ht="28.7" customHeight="1" x14ac:dyDescent="0.2"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2:14" s="1" customFormat="1" ht="28.7" customHeight="1" x14ac:dyDescent="0.2"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2:14" s="1" customFormat="1" ht="2.65" customHeight="1" x14ac:dyDescent="0.2"/>
    <row r="109" spans="2:14" s="1" customFormat="1" ht="159.94999999999999" customHeight="1" x14ac:dyDescent="0.2">
      <c r="B109" s="33" t="s">
        <v>124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</row>
    <row r="110" spans="2:14" s="1" customFormat="1" ht="2.65" customHeight="1" x14ac:dyDescent="0.2"/>
    <row r="111" spans="2:14" s="1" customFormat="1" ht="54.95" customHeight="1" x14ac:dyDescent="0.2">
      <c r="B111" s="33" t="s">
        <v>125</v>
      </c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</row>
    <row r="112" spans="2:14" s="1" customFormat="1" ht="2.65" customHeight="1" x14ac:dyDescent="0.2"/>
    <row r="113" spans="2:14" s="1" customFormat="1" ht="60" customHeight="1" x14ac:dyDescent="0.2">
      <c r="B113" s="32" t="s">
        <v>126</v>
      </c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</row>
    <row r="114" spans="2:14" s="1" customFormat="1" ht="2.65" customHeight="1" x14ac:dyDescent="0.2"/>
    <row r="115" spans="2:14" s="1" customFormat="1" ht="48" customHeight="1" x14ac:dyDescent="0.2">
      <c r="B115" s="32" t="s">
        <v>127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2:14" s="1" customFormat="1" ht="2.65" customHeight="1" x14ac:dyDescent="0.2"/>
    <row r="117" spans="2:14" s="1" customFormat="1" ht="125.1" customHeight="1" x14ac:dyDescent="0.2">
      <c r="B117" s="33" t="s">
        <v>128</v>
      </c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</row>
    <row r="118" spans="2:14" s="1" customFormat="1" ht="2.65" customHeight="1" x14ac:dyDescent="0.2"/>
    <row r="119" spans="2:14" s="1" customFormat="1" ht="84.95" customHeight="1" x14ac:dyDescent="0.2">
      <c r="B119" s="33" t="s">
        <v>129</v>
      </c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</row>
    <row r="120" spans="2:14" s="1" customFormat="1" ht="86.85" customHeight="1" x14ac:dyDescent="0.2"/>
    <row r="121" spans="2:14" s="1" customFormat="1" ht="17.649999999999999" customHeight="1" x14ac:dyDescent="0.2">
      <c r="J121" s="16" t="s">
        <v>130</v>
      </c>
      <c r="K121" s="16"/>
      <c r="L121" s="16"/>
    </row>
    <row r="122" spans="2:14" s="1" customFormat="1" ht="145.15" customHeight="1" x14ac:dyDescent="0.2"/>
    <row r="123" spans="2:14" s="1" customFormat="1" ht="81.599999999999994" customHeight="1" x14ac:dyDescent="0.2">
      <c r="B123" s="34" t="s">
        <v>131</v>
      </c>
      <c r="C123" s="34"/>
      <c r="D123" s="34"/>
      <c r="E123" s="34"/>
      <c r="F123" s="34"/>
      <c r="G123" s="34"/>
      <c r="H123" s="34"/>
      <c r="I123" s="34"/>
      <c r="J123" s="34"/>
      <c r="K123" s="34"/>
    </row>
  </sheetData>
  <sheetProtection algorithmName="SHA-512" hashValue="3EZCLK2+xTA0OFsGXVDlMhch7JHQ7lZul8XNLGC5ydXC+i8WLufDC8IDK/6OESYn+u5X1nBgRPJeduegnzIMjQ==" saltValue="O/RPg/3wwY1nm/JCniXa/w==" spinCount="100000" sheet="1" objects="1" scenarios="1"/>
  <mergeCells count="97">
    <mergeCell ref="C93:E93"/>
    <mergeCell ref="C94:E94"/>
    <mergeCell ref="C95:E95"/>
    <mergeCell ref="C96:E96"/>
    <mergeCell ref="C97:E97"/>
    <mergeCell ref="B101:N101"/>
    <mergeCell ref="B109:N109"/>
    <mergeCell ref="B111:N111"/>
    <mergeCell ref="B113:N113"/>
    <mergeCell ref="C104:E104"/>
    <mergeCell ref="C105:E105"/>
    <mergeCell ref="C106:E106"/>
    <mergeCell ref="C107:E107"/>
    <mergeCell ref="F103:L103"/>
    <mergeCell ref="F104:L104"/>
    <mergeCell ref="F105:L105"/>
    <mergeCell ref="F106:L106"/>
    <mergeCell ref="F107:L107"/>
    <mergeCell ref="B115:N115"/>
    <mergeCell ref="B117:N117"/>
    <mergeCell ref="B119:N119"/>
    <mergeCell ref="B123:K123"/>
    <mergeCell ref="B24:M24"/>
    <mergeCell ref="B26:M26"/>
    <mergeCell ref="B29:L29"/>
    <mergeCell ref="B34:L34"/>
    <mergeCell ref="B39:L39"/>
    <mergeCell ref="B84:E84"/>
    <mergeCell ref="B85:E85"/>
    <mergeCell ref="B87:N87"/>
    <mergeCell ref="B89:N89"/>
    <mergeCell ref="B91:N91"/>
    <mergeCell ref="B99:N99"/>
    <mergeCell ref="C103:E103"/>
    <mergeCell ref="B49:L49"/>
    <mergeCell ref="B6:E6"/>
    <mergeCell ref="B8:E8"/>
    <mergeCell ref="C16:E16"/>
    <mergeCell ref="C18:E18"/>
    <mergeCell ref="C20:E20"/>
    <mergeCell ref="C22:E22"/>
    <mergeCell ref="H11:O12"/>
    <mergeCell ref="B10:E11"/>
    <mergeCell ref="F14:I14"/>
    <mergeCell ref="F84:M84"/>
    <mergeCell ref="F85:M85"/>
    <mergeCell ref="F93:L93"/>
    <mergeCell ref="F94:L94"/>
    <mergeCell ref="F95:L95"/>
    <mergeCell ref="F96:L96"/>
    <mergeCell ref="F97:L9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J121:L12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82:M82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B4:E4"/>
    <mergeCell ref="B44:L4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dcterms:created xsi:type="dcterms:W3CDTF">2025-11-03T09:37:37Z</dcterms:created>
  <dcterms:modified xsi:type="dcterms:W3CDTF">2025-11-03T10:35:23Z</dcterms:modified>
</cp:coreProperties>
</file>